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13_ncr:1_{3A4BC890-D5FD-4E6A-9E15-5E2851699701}" xr6:coauthVersionLast="47" xr6:coauthVersionMax="47" xr10:uidLastSave="{00000000-0000-0000-0000-000000000000}"/>
  <bookViews>
    <workbookView xWindow="-120" yWindow="-120" windowWidth="21990" windowHeight="13140" activeTab="4" xr2:uid="{7771AC0F-45B6-4969-AC73-7D639B43A8B0}"/>
  </bookViews>
  <sheets>
    <sheet name="1. Qartal" sheetId="1" r:id="rId1"/>
    <sheet name="2. Quartal" sheetId="2" r:id="rId2"/>
    <sheet name="3. Quartal" sheetId="3" r:id="rId3"/>
    <sheet name="4. Quartal" sheetId="4" r:id="rId4"/>
    <sheet name="Jahr 2025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5" l="1"/>
  <c r="B29" i="5"/>
  <c r="B26" i="5"/>
  <c r="F26" i="5" s="1"/>
  <c r="C26" i="5"/>
  <c r="D26" i="5"/>
  <c r="E26" i="5"/>
  <c r="B27" i="5"/>
  <c r="C27" i="5"/>
  <c r="F27" i="5" s="1"/>
  <c r="D27" i="5"/>
  <c r="E27" i="5"/>
  <c r="B28" i="5"/>
  <c r="C28" i="5"/>
  <c r="D28" i="5"/>
  <c r="E28" i="5"/>
  <c r="F28" i="5"/>
  <c r="B17" i="5"/>
  <c r="B18" i="5"/>
  <c r="F18" i="5" s="1"/>
  <c r="C18" i="5"/>
  <c r="D18" i="5"/>
  <c r="E18" i="5"/>
  <c r="B19" i="5"/>
  <c r="C19" i="5"/>
  <c r="D19" i="5"/>
  <c r="E19" i="5"/>
  <c r="F19" i="5"/>
  <c r="B20" i="5"/>
  <c r="F20" i="5" s="1"/>
  <c r="C20" i="5"/>
  <c r="D20" i="5"/>
  <c r="E20" i="5"/>
  <c r="B21" i="5"/>
  <c r="C21" i="5"/>
  <c r="E21" i="5"/>
  <c r="B22" i="5"/>
  <c r="F22" i="5" s="1"/>
  <c r="C22" i="5"/>
  <c r="D22" i="5"/>
  <c r="E22" i="5"/>
  <c r="B23" i="5"/>
  <c r="F23" i="5" s="1"/>
  <c r="C23" i="5"/>
  <c r="D23" i="5"/>
  <c r="E23" i="5"/>
  <c r="B24" i="5"/>
  <c r="C24" i="5"/>
  <c r="D24" i="5"/>
  <c r="E24" i="5"/>
  <c r="F24" i="5"/>
  <c r="B25" i="5"/>
  <c r="C25" i="5"/>
  <c r="D25" i="5"/>
  <c r="E25" i="5"/>
  <c r="F25" i="5"/>
  <c r="B16" i="5"/>
  <c r="D14" i="5"/>
  <c r="B14" i="5"/>
  <c r="B11" i="5"/>
  <c r="F7" i="5"/>
  <c r="F9" i="5"/>
  <c r="F10" i="5"/>
  <c r="E7" i="5"/>
  <c r="E9" i="5"/>
  <c r="E10" i="5"/>
  <c r="D7" i="5"/>
  <c r="D9" i="5"/>
  <c r="D10" i="5"/>
  <c r="C9" i="5"/>
  <c r="C10" i="5"/>
  <c r="B8" i="5"/>
  <c r="B9" i="5"/>
  <c r="B10" i="5"/>
  <c r="C7" i="5"/>
  <c r="B7" i="5"/>
  <c r="F6" i="5"/>
  <c r="E6" i="5"/>
  <c r="D6" i="5"/>
  <c r="C6" i="5"/>
  <c r="B6" i="5"/>
  <c r="D29" i="4"/>
  <c r="C29" i="4"/>
  <c r="B29" i="4"/>
  <c r="E28" i="4"/>
  <c r="E27" i="4"/>
  <c r="E26" i="4"/>
  <c r="E25" i="4"/>
  <c r="E24" i="4"/>
  <c r="E23" i="4"/>
  <c r="E21" i="4"/>
  <c r="E20" i="4"/>
  <c r="E19" i="4"/>
  <c r="E18" i="4"/>
  <c r="E17" i="4"/>
  <c r="E17" i="5" s="1"/>
  <c r="E29" i="5" s="1"/>
  <c r="E32" i="5" s="1"/>
  <c r="E16" i="4"/>
  <c r="E16" i="5" s="1"/>
  <c r="E14" i="4"/>
  <c r="E14" i="5" s="1"/>
  <c r="D11" i="4"/>
  <c r="C11" i="4"/>
  <c r="C32" i="4" s="1"/>
  <c r="B11" i="4"/>
  <c r="E10" i="4"/>
  <c r="E9" i="4"/>
  <c r="E8" i="4"/>
  <c r="E8" i="5" s="1"/>
  <c r="E11" i="5" s="1"/>
  <c r="E7" i="4"/>
  <c r="E6" i="4"/>
  <c r="D29" i="3"/>
  <c r="C29" i="3"/>
  <c r="B29" i="3"/>
  <c r="E28" i="3"/>
  <c r="E27" i="3"/>
  <c r="E26" i="3"/>
  <c r="E25" i="3"/>
  <c r="E24" i="3"/>
  <c r="E23" i="3"/>
  <c r="E21" i="3"/>
  <c r="D21" i="5" s="1"/>
  <c r="E20" i="3"/>
  <c r="E19" i="3"/>
  <c r="E18" i="3"/>
  <c r="E17" i="3"/>
  <c r="D17" i="5" s="1"/>
  <c r="E16" i="3"/>
  <c r="D16" i="5" s="1"/>
  <c r="E14" i="3"/>
  <c r="D11" i="3"/>
  <c r="D32" i="3" s="1"/>
  <c r="C11" i="3"/>
  <c r="E11" i="3" s="1"/>
  <c r="B11" i="3"/>
  <c r="E10" i="3"/>
  <c r="E9" i="3"/>
  <c r="E8" i="3"/>
  <c r="D8" i="5" s="1"/>
  <c r="D11" i="5" s="1"/>
  <c r="E7" i="3"/>
  <c r="E6" i="3"/>
  <c r="D29" i="2"/>
  <c r="C29" i="2"/>
  <c r="B29" i="2"/>
  <c r="E28" i="2"/>
  <c r="E27" i="2"/>
  <c r="E26" i="2"/>
  <c r="E25" i="2"/>
  <c r="E24" i="2"/>
  <c r="E23" i="2"/>
  <c r="E21" i="2"/>
  <c r="E20" i="2"/>
  <c r="E19" i="2"/>
  <c r="E18" i="2"/>
  <c r="E17" i="2"/>
  <c r="C17" i="5" s="1"/>
  <c r="C29" i="5" s="1"/>
  <c r="C32" i="5" s="1"/>
  <c r="E16" i="2"/>
  <c r="C16" i="5" s="1"/>
  <c r="E14" i="2"/>
  <c r="C14" i="5" s="1"/>
  <c r="D11" i="2"/>
  <c r="E11" i="2" s="1"/>
  <c r="C11" i="2"/>
  <c r="C32" i="2" s="1"/>
  <c r="B11" i="2"/>
  <c r="E10" i="2"/>
  <c r="E9" i="2"/>
  <c r="E8" i="2"/>
  <c r="C8" i="5" s="1"/>
  <c r="E7" i="2"/>
  <c r="E6" i="2"/>
  <c r="E32" i="1"/>
  <c r="E25" i="1"/>
  <c r="E26" i="1"/>
  <c r="E27" i="1"/>
  <c r="E28" i="1"/>
  <c r="E29" i="1"/>
  <c r="E16" i="1"/>
  <c r="E17" i="1"/>
  <c r="E18" i="1"/>
  <c r="E19" i="1"/>
  <c r="E20" i="1"/>
  <c r="E21" i="1"/>
  <c r="E23" i="1"/>
  <c r="E24" i="1"/>
  <c r="E14" i="1"/>
  <c r="C29" i="1"/>
  <c r="C32" i="1" s="1"/>
  <c r="D29" i="1"/>
  <c r="B29" i="1"/>
  <c r="E7" i="1"/>
  <c r="E8" i="1"/>
  <c r="E9" i="1"/>
  <c r="E10" i="1"/>
  <c r="E11" i="1"/>
  <c r="E6" i="1"/>
  <c r="C11" i="1"/>
  <c r="D11" i="1"/>
  <c r="B11" i="1"/>
  <c r="D29" i="5" l="1"/>
  <c r="D32" i="5" s="1"/>
  <c r="F17" i="5"/>
  <c r="F21" i="5"/>
  <c r="B32" i="2"/>
  <c r="B32" i="4"/>
  <c r="F16" i="5"/>
  <c r="B32" i="3"/>
  <c r="E29" i="3"/>
  <c r="E32" i="3" s="1"/>
  <c r="E29" i="2"/>
  <c r="E32" i="2" s="1"/>
  <c r="F14" i="5"/>
  <c r="D32" i="4"/>
  <c r="E29" i="4"/>
  <c r="C11" i="5"/>
  <c r="F8" i="5"/>
  <c r="F11" i="5" s="1"/>
  <c r="D32" i="2"/>
  <c r="E11" i="4"/>
  <c r="E32" i="4" s="1"/>
  <c r="C32" i="3"/>
  <c r="D32" i="1"/>
  <c r="B32" i="1"/>
  <c r="F29" i="5" l="1"/>
  <c r="F32" i="5" s="1"/>
</calcChain>
</file>

<file path=xl/sharedStrings.xml><?xml version="1.0" encoding="utf-8"?>
<sst xmlns="http://schemas.openxmlformats.org/spreadsheetml/2006/main" count="160" uniqueCount="47">
  <si>
    <t xml:space="preserve">Haushaltsbuch 2025 </t>
  </si>
  <si>
    <t>1. Quartal</t>
  </si>
  <si>
    <t>Monat</t>
  </si>
  <si>
    <t>Januar</t>
  </si>
  <si>
    <t>Februar</t>
  </si>
  <si>
    <t>März</t>
  </si>
  <si>
    <t>Einnahmen</t>
  </si>
  <si>
    <t>Gehalt/Lohn</t>
  </si>
  <si>
    <t>Zins</t>
  </si>
  <si>
    <t>Steuererstattung</t>
  </si>
  <si>
    <t>Verkäufe</t>
  </si>
  <si>
    <t>Vermietung</t>
  </si>
  <si>
    <t>Summe</t>
  </si>
  <si>
    <t>Ausgaben</t>
  </si>
  <si>
    <t>Miete</t>
  </si>
  <si>
    <t>Kfz</t>
  </si>
  <si>
    <t>Versicherung</t>
  </si>
  <si>
    <t>Steuer</t>
  </si>
  <si>
    <t>Treibstoff</t>
  </si>
  <si>
    <t>Werkstatt</t>
  </si>
  <si>
    <t>Strom/Gas</t>
  </si>
  <si>
    <t>-Hausrat</t>
  </si>
  <si>
    <t>-Rente</t>
  </si>
  <si>
    <t>-Unfall</t>
  </si>
  <si>
    <t>Telefon/Internet</t>
  </si>
  <si>
    <t>Kredit</t>
  </si>
  <si>
    <t>Übrig</t>
  </si>
  <si>
    <t>GEZ</t>
  </si>
  <si>
    <t>Gesamt</t>
  </si>
  <si>
    <t>Lebensmittel</t>
  </si>
  <si>
    <t>April</t>
  </si>
  <si>
    <t>Mai</t>
  </si>
  <si>
    <t>Juni</t>
  </si>
  <si>
    <t>2. Quartal</t>
  </si>
  <si>
    <t>Juli</t>
  </si>
  <si>
    <t>August</t>
  </si>
  <si>
    <t>September</t>
  </si>
  <si>
    <t>3. Quartal</t>
  </si>
  <si>
    <t>Oktober</t>
  </si>
  <si>
    <t>November</t>
  </si>
  <si>
    <t>Dezember</t>
  </si>
  <si>
    <t>4. Quartal</t>
  </si>
  <si>
    <t>Jahr</t>
  </si>
  <si>
    <t>Quartal 1</t>
  </si>
  <si>
    <t>Quartal 2</t>
  </si>
  <si>
    <t>Quartal 3</t>
  </si>
  <si>
    <t>Quartal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</si>
</sst>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44" fontId="0" fillId="0" borderId="0" xfId="1" applyFont="1"/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0" fillId="4" borderId="0" xfId="0" applyFill="1"/>
    <xf numFmtId="0" fontId="0" fillId="4" borderId="0" xfId="0" quotePrefix="1" applyFill="1"/>
    <xf numFmtId="0" fontId="2" fillId="4" borderId="0" xfId="0" applyFont="1" applyFill="1"/>
    <xf numFmtId="0" fontId="2" fillId="3" borderId="0" xfId="0" applyFont="1" applyFill="1"/>
  </cellXfs>
  <cellStyles count="2">
    <cellStyle name="Standard" xfId="0" builtinId="0"/>
    <cellStyle name="Währung" xfId="1" builtin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0E480-9256-4DFA-9C30-E11D470F9700}">
  <dimension ref="A1:E32"/>
  <sheetViews>
    <sheetView zoomScaleNormal="100" workbookViewId="0">
      <pane ySplit="4" topLeftCell="A5" activePane="bottomLeft" state="frozen"/>
      <selection activeCell="G25" sqref="G25"/>
      <selection pane="bottomLeft" activeCell="G25" sqref="G25"/>
    </sheetView>
  </sheetViews>
  <sheetFormatPr baseColWidth="10" defaultRowHeight="15" x14ac:dyDescent="0.25"/>
  <cols>
    <col min="1" max="1" width="18.28515625" customWidth="1"/>
  </cols>
  <sheetData>
    <row r="1" spans="1:5" x14ac:dyDescent="0.25">
      <c r="A1" s="6" t="s">
        <v>0</v>
      </c>
      <c r="B1" s="6"/>
      <c r="C1" s="6"/>
      <c r="D1" s="6"/>
      <c r="E1" s="6"/>
    </row>
    <row r="2" spans="1:5" x14ac:dyDescent="0.25">
      <c r="A2" s="6" t="s">
        <v>1</v>
      </c>
      <c r="B2" s="6"/>
      <c r="C2" s="6"/>
      <c r="D2" s="6"/>
      <c r="E2" s="6"/>
    </row>
    <row r="4" spans="1:5" x14ac:dyDescent="0.25">
      <c r="A4" s="10" t="s">
        <v>2</v>
      </c>
      <c r="B4" s="4" t="s">
        <v>3</v>
      </c>
      <c r="C4" s="4" t="s">
        <v>4</v>
      </c>
      <c r="D4" s="4" t="s">
        <v>5</v>
      </c>
      <c r="E4" s="4" t="s">
        <v>28</v>
      </c>
    </row>
    <row r="5" spans="1:5" x14ac:dyDescent="0.25">
      <c r="A5" s="5" t="s">
        <v>6</v>
      </c>
    </row>
    <row r="6" spans="1:5" x14ac:dyDescent="0.25">
      <c r="A6" s="5" t="s">
        <v>7</v>
      </c>
      <c r="B6" s="2">
        <v>1750</v>
      </c>
      <c r="C6" s="2">
        <v>1750</v>
      </c>
      <c r="D6" s="2">
        <v>1900</v>
      </c>
      <c r="E6" s="2">
        <f>SUM(B6:D6)</f>
        <v>5400</v>
      </c>
    </row>
    <row r="7" spans="1:5" x14ac:dyDescent="0.25">
      <c r="A7" s="5" t="s">
        <v>8</v>
      </c>
      <c r="B7" s="2">
        <v>500</v>
      </c>
      <c r="C7" s="2"/>
      <c r="D7" s="2"/>
      <c r="E7" s="2">
        <f t="shared" ref="E7:E11" si="0">SUM(B7:D7)</f>
        <v>500</v>
      </c>
    </row>
    <row r="8" spans="1:5" x14ac:dyDescent="0.25">
      <c r="A8" s="5" t="s">
        <v>9</v>
      </c>
      <c r="B8" s="2"/>
      <c r="C8" s="2"/>
      <c r="D8" s="2">
        <v>800</v>
      </c>
      <c r="E8" s="2">
        <f t="shared" si="0"/>
        <v>800</v>
      </c>
    </row>
    <row r="9" spans="1:5" x14ac:dyDescent="0.25">
      <c r="A9" s="5" t="s">
        <v>10</v>
      </c>
      <c r="B9" s="2">
        <v>120</v>
      </c>
      <c r="C9" s="2">
        <v>60</v>
      </c>
      <c r="D9" s="2">
        <v>75</v>
      </c>
      <c r="E9" s="2">
        <f t="shared" si="0"/>
        <v>255</v>
      </c>
    </row>
    <row r="10" spans="1:5" x14ac:dyDescent="0.25">
      <c r="A10" s="5" t="s">
        <v>11</v>
      </c>
      <c r="B10" s="2"/>
      <c r="C10" s="2">
        <v>200</v>
      </c>
      <c r="D10" s="2"/>
      <c r="E10" s="2">
        <f t="shared" si="0"/>
        <v>200</v>
      </c>
    </row>
    <row r="11" spans="1:5" x14ac:dyDescent="0.25">
      <c r="A11" s="1" t="s">
        <v>12</v>
      </c>
      <c r="B11" s="3">
        <f>SUM(B6:B10)</f>
        <v>2370</v>
      </c>
      <c r="C11" s="3">
        <f t="shared" ref="C11:D11" si="1">SUM(C6:C10)</f>
        <v>2010</v>
      </c>
      <c r="D11" s="3">
        <f t="shared" si="1"/>
        <v>2775</v>
      </c>
      <c r="E11" s="3">
        <f t="shared" si="0"/>
        <v>7155</v>
      </c>
    </row>
    <row r="12" spans="1:5" x14ac:dyDescent="0.25">
      <c r="B12" s="2"/>
      <c r="C12" s="2"/>
      <c r="D12" s="2"/>
      <c r="E12" s="2"/>
    </row>
    <row r="13" spans="1:5" x14ac:dyDescent="0.25">
      <c r="A13" s="9" t="s">
        <v>13</v>
      </c>
      <c r="B13" s="2"/>
      <c r="C13" s="2"/>
      <c r="D13" s="2"/>
      <c r="E13" s="2"/>
    </row>
    <row r="14" spans="1:5" x14ac:dyDescent="0.25">
      <c r="A14" s="7" t="s">
        <v>14</v>
      </c>
      <c r="B14" s="2">
        <v>850</v>
      </c>
      <c r="C14" s="2">
        <v>850</v>
      </c>
      <c r="D14" s="2">
        <v>1050</v>
      </c>
      <c r="E14" s="2">
        <f>SUM(B14:D14)</f>
        <v>2750</v>
      </c>
    </row>
    <row r="15" spans="1:5" x14ac:dyDescent="0.25">
      <c r="A15" s="7" t="s">
        <v>15</v>
      </c>
      <c r="B15" s="2"/>
      <c r="C15" s="2"/>
      <c r="D15" s="2"/>
      <c r="E15" s="2"/>
    </row>
    <row r="16" spans="1:5" x14ac:dyDescent="0.25">
      <c r="A16" s="7" t="s">
        <v>16</v>
      </c>
      <c r="B16" s="2">
        <v>800</v>
      </c>
      <c r="C16" s="2"/>
      <c r="D16" s="2"/>
      <c r="E16" s="2">
        <f t="shared" ref="E15:E29" si="2">SUM(B16:D16)</f>
        <v>800</v>
      </c>
    </row>
    <row r="17" spans="1:5" x14ac:dyDescent="0.25">
      <c r="A17" s="7" t="s">
        <v>17</v>
      </c>
      <c r="B17" s="2"/>
      <c r="C17" s="2"/>
      <c r="D17" s="2">
        <v>250</v>
      </c>
      <c r="E17" s="2">
        <f t="shared" si="2"/>
        <v>250</v>
      </c>
    </row>
    <row r="18" spans="1:5" x14ac:dyDescent="0.25">
      <c r="A18" s="7" t="s">
        <v>18</v>
      </c>
      <c r="B18" s="2">
        <v>120</v>
      </c>
      <c r="C18" s="2">
        <v>120</v>
      </c>
      <c r="D18" s="2">
        <v>320</v>
      </c>
      <c r="E18" s="2">
        <f t="shared" si="2"/>
        <v>560</v>
      </c>
    </row>
    <row r="19" spans="1:5" x14ac:dyDescent="0.25">
      <c r="A19" s="7" t="s">
        <v>19</v>
      </c>
      <c r="B19" s="2"/>
      <c r="C19" s="2"/>
      <c r="D19" s="2"/>
      <c r="E19" s="2">
        <f t="shared" si="2"/>
        <v>0</v>
      </c>
    </row>
    <row r="20" spans="1:5" x14ac:dyDescent="0.25">
      <c r="A20" s="7" t="s">
        <v>20</v>
      </c>
      <c r="B20" s="2">
        <v>70</v>
      </c>
      <c r="C20" s="2">
        <v>70</v>
      </c>
      <c r="D20" s="2">
        <v>70</v>
      </c>
      <c r="E20" s="2">
        <f t="shared" si="2"/>
        <v>210</v>
      </c>
    </row>
    <row r="21" spans="1:5" x14ac:dyDescent="0.25">
      <c r="A21" s="7" t="s">
        <v>29</v>
      </c>
      <c r="B21" s="2">
        <v>350</v>
      </c>
      <c r="C21" s="2">
        <v>300</v>
      </c>
      <c r="D21" s="2">
        <v>320</v>
      </c>
      <c r="E21" s="2">
        <f t="shared" si="2"/>
        <v>970</v>
      </c>
    </row>
    <row r="22" spans="1:5" x14ac:dyDescent="0.25">
      <c r="A22" s="7" t="s">
        <v>16</v>
      </c>
      <c r="B22" s="2"/>
      <c r="C22" s="2"/>
      <c r="D22" s="2"/>
      <c r="E22" s="2"/>
    </row>
    <row r="23" spans="1:5" x14ac:dyDescent="0.25">
      <c r="A23" s="8" t="s">
        <v>21</v>
      </c>
      <c r="B23" s="2">
        <v>170</v>
      </c>
      <c r="C23" s="2"/>
      <c r="D23" s="2"/>
      <c r="E23" s="2">
        <f t="shared" si="2"/>
        <v>170</v>
      </c>
    </row>
    <row r="24" spans="1:5" x14ac:dyDescent="0.25">
      <c r="A24" s="8" t="s">
        <v>22</v>
      </c>
      <c r="B24" s="2">
        <v>75</v>
      </c>
      <c r="C24" s="2">
        <v>75</v>
      </c>
      <c r="D24" s="2">
        <v>75</v>
      </c>
      <c r="E24" s="2">
        <f t="shared" si="2"/>
        <v>225</v>
      </c>
    </row>
    <row r="25" spans="1:5" x14ac:dyDescent="0.25">
      <c r="A25" s="8" t="s">
        <v>23</v>
      </c>
      <c r="B25" s="2">
        <v>50</v>
      </c>
      <c r="C25" s="2">
        <v>50</v>
      </c>
      <c r="D25" s="2">
        <v>50</v>
      </c>
      <c r="E25" s="2">
        <f>SUM(B25:D25)</f>
        <v>150</v>
      </c>
    </row>
    <row r="26" spans="1:5" x14ac:dyDescent="0.25">
      <c r="A26" s="7" t="s">
        <v>24</v>
      </c>
      <c r="B26" s="2">
        <v>80</v>
      </c>
      <c r="C26" s="2">
        <v>80</v>
      </c>
      <c r="D26" s="2">
        <v>80</v>
      </c>
      <c r="E26" s="2">
        <f t="shared" si="2"/>
        <v>240</v>
      </c>
    </row>
    <row r="27" spans="1:5" x14ac:dyDescent="0.25">
      <c r="A27" s="7" t="s">
        <v>25</v>
      </c>
      <c r="B27" s="2">
        <v>120</v>
      </c>
      <c r="C27" s="2">
        <v>120</v>
      </c>
      <c r="D27" s="2">
        <v>120</v>
      </c>
      <c r="E27" s="2">
        <f t="shared" si="2"/>
        <v>360</v>
      </c>
    </row>
    <row r="28" spans="1:5" x14ac:dyDescent="0.25">
      <c r="A28" s="7" t="s">
        <v>27</v>
      </c>
      <c r="B28" s="2"/>
      <c r="C28" s="2"/>
      <c r="D28" s="2">
        <v>60</v>
      </c>
      <c r="E28" s="2">
        <f t="shared" si="2"/>
        <v>60</v>
      </c>
    </row>
    <row r="29" spans="1:5" x14ac:dyDescent="0.25">
      <c r="A29" s="1" t="s">
        <v>12</v>
      </c>
      <c r="B29" s="3">
        <f>SUM(B14:B28)</f>
        <v>2685</v>
      </c>
      <c r="C29" s="3">
        <f t="shared" ref="C29:D29" si="3">SUM(C14:C28)</f>
        <v>1665</v>
      </c>
      <c r="D29" s="3">
        <f t="shared" si="3"/>
        <v>2395</v>
      </c>
      <c r="E29" s="3">
        <f t="shared" si="2"/>
        <v>6745</v>
      </c>
    </row>
    <row r="30" spans="1:5" x14ac:dyDescent="0.25">
      <c r="B30" s="2"/>
      <c r="C30" s="2"/>
      <c r="D30" s="2"/>
      <c r="E30" s="2"/>
    </row>
    <row r="31" spans="1:5" x14ac:dyDescent="0.25">
      <c r="B31" s="2"/>
      <c r="C31" s="2"/>
      <c r="D31" s="2"/>
      <c r="E31" s="2"/>
    </row>
    <row r="32" spans="1:5" x14ac:dyDescent="0.25">
      <c r="A32" s="1" t="s">
        <v>26</v>
      </c>
      <c r="B32" s="3">
        <f>B11-B29</f>
        <v>-315</v>
      </c>
      <c r="C32" s="3">
        <f t="shared" ref="C32:E32" si="4">C11-C29</f>
        <v>345</v>
      </c>
      <c r="D32" s="3">
        <f t="shared" si="4"/>
        <v>380</v>
      </c>
      <c r="E32" s="3">
        <f t="shared" si="4"/>
        <v>410</v>
      </c>
    </row>
  </sheetData>
  <mergeCells count="2">
    <mergeCell ref="A1:E1"/>
    <mergeCell ref="A2:E2"/>
  </mergeCells>
  <phoneticPr fontId="3" type="noConversion"/>
  <conditionalFormatting sqref="B32:D32">
    <cfRule type="cellIs" dxfId="4" priority="1" operator="lessThan">
      <formula>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459A9-7D21-45BC-98F1-31B9E2654F62}">
  <dimension ref="A1:E32"/>
  <sheetViews>
    <sheetView zoomScaleNormal="100" workbookViewId="0">
      <selection activeCell="G25" sqref="G25"/>
    </sheetView>
  </sheetViews>
  <sheetFormatPr baseColWidth="10" defaultRowHeight="15" x14ac:dyDescent="0.25"/>
  <cols>
    <col min="1" max="1" width="18.28515625" customWidth="1"/>
  </cols>
  <sheetData>
    <row r="1" spans="1:5" x14ac:dyDescent="0.25">
      <c r="A1" s="6" t="s">
        <v>0</v>
      </c>
      <c r="B1" s="6"/>
      <c r="C1" s="6"/>
      <c r="D1" s="6"/>
      <c r="E1" s="6"/>
    </row>
    <row r="2" spans="1:5" x14ac:dyDescent="0.25">
      <c r="A2" s="6" t="s">
        <v>33</v>
      </c>
      <c r="B2" s="6"/>
      <c r="C2" s="6"/>
      <c r="D2" s="6"/>
      <c r="E2" s="6"/>
    </row>
    <row r="4" spans="1:5" x14ac:dyDescent="0.25">
      <c r="A4" s="10" t="s">
        <v>2</v>
      </c>
      <c r="B4" s="4" t="s">
        <v>30</v>
      </c>
      <c r="C4" s="4" t="s">
        <v>31</v>
      </c>
      <c r="D4" s="4" t="s">
        <v>32</v>
      </c>
      <c r="E4" s="4" t="s">
        <v>28</v>
      </c>
    </row>
    <row r="5" spans="1:5" x14ac:dyDescent="0.25">
      <c r="A5" s="5" t="s">
        <v>6</v>
      </c>
    </row>
    <row r="6" spans="1:5" x14ac:dyDescent="0.25">
      <c r="A6" s="5" t="s">
        <v>7</v>
      </c>
      <c r="B6" s="2">
        <v>1750</v>
      </c>
      <c r="C6" s="2">
        <v>1750</v>
      </c>
      <c r="D6" s="2">
        <v>1900</v>
      </c>
      <c r="E6" s="2">
        <f>SUM(B6:D6)</f>
        <v>5400</v>
      </c>
    </row>
    <row r="7" spans="1:5" x14ac:dyDescent="0.25">
      <c r="A7" s="5" t="s">
        <v>8</v>
      </c>
      <c r="B7" s="2">
        <v>500</v>
      </c>
      <c r="C7" s="2"/>
      <c r="D7" s="2"/>
      <c r="E7" s="2">
        <f t="shared" ref="E7:E11" si="0">SUM(B7:D7)</f>
        <v>500</v>
      </c>
    </row>
    <row r="8" spans="1:5" x14ac:dyDescent="0.25">
      <c r="A8" s="5" t="s">
        <v>9</v>
      </c>
      <c r="B8" s="2"/>
      <c r="C8" s="2"/>
      <c r="D8" s="2"/>
      <c r="E8" s="2">
        <f t="shared" si="0"/>
        <v>0</v>
      </c>
    </row>
    <row r="9" spans="1:5" x14ac:dyDescent="0.25">
      <c r="A9" s="5" t="s">
        <v>10</v>
      </c>
      <c r="B9" s="2">
        <v>120</v>
      </c>
      <c r="C9" s="2">
        <v>60</v>
      </c>
      <c r="D9" s="2">
        <v>75</v>
      </c>
      <c r="E9" s="2">
        <f t="shared" si="0"/>
        <v>255</v>
      </c>
    </row>
    <row r="10" spans="1:5" x14ac:dyDescent="0.25">
      <c r="A10" s="5" t="s">
        <v>11</v>
      </c>
      <c r="B10" s="2"/>
      <c r="C10" s="2">
        <v>200</v>
      </c>
      <c r="D10" s="2"/>
      <c r="E10" s="2">
        <f t="shared" si="0"/>
        <v>200</v>
      </c>
    </row>
    <row r="11" spans="1:5" x14ac:dyDescent="0.25">
      <c r="A11" s="1" t="s">
        <v>12</v>
      </c>
      <c r="B11" s="3">
        <f>SUM(B6:B10)</f>
        <v>2370</v>
      </c>
      <c r="C11" s="3">
        <f t="shared" ref="C11:D11" si="1">SUM(C6:C10)</f>
        <v>2010</v>
      </c>
      <c r="D11" s="3">
        <f t="shared" si="1"/>
        <v>1975</v>
      </c>
      <c r="E11" s="3">
        <f t="shared" si="0"/>
        <v>6355</v>
      </c>
    </row>
    <row r="12" spans="1:5" x14ac:dyDescent="0.25">
      <c r="B12" s="2"/>
      <c r="C12" s="2"/>
      <c r="D12" s="2"/>
      <c r="E12" s="2"/>
    </row>
    <row r="13" spans="1:5" x14ac:dyDescent="0.25">
      <c r="A13" s="9" t="s">
        <v>13</v>
      </c>
      <c r="B13" s="2"/>
      <c r="C13" s="2"/>
      <c r="D13" s="2"/>
      <c r="E13" s="2"/>
    </row>
    <row r="14" spans="1:5" x14ac:dyDescent="0.25">
      <c r="A14" s="7" t="s">
        <v>14</v>
      </c>
      <c r="B14" s="2">
        <v>850</v>
      </c>
      <c r="C14" s="2">
        <v>850</v>
      </c>
      <c r="D14" s="2">
        <v>850</v>
      </c>
      <c r="E14" s="2">
        <f>SUM(B14:D14)</f>
        <v>2550</v>
      </c>
    </row>
    <row r="15" spans="1:5" x14ac:dyDescent="0.25">
      <c r="A15" s="7" t="s">
        <v>15</v>
      </c>
      <c r="B15" s="2"/>
      <c r="C15" s="2"/>
      <c r="D15" s="2"/>
      <c r="E15" s="2"/>
    </row>
    <row r="16" spans="1:5" x14ac:dyDescent="0.25">
      <c r="A16" s="7" t="s">
        <v>16</v>
      </c>
      <c r="B16" s="2"/>
      <c r="C16" s="2"/>
      <c r="D16" s="2"/>
      <c r="E16" s="2">
        <f t="shared" ref="E16:E29" si="2">SUM(B16:D16)</f>
        <v>0</v>
      </c>
    </row>
    <row r="17" spans="1:5" x14ac:dyDescent="0.25">
      <c r="A17" s="7" t="s">
        <v>17</v>
      </c>
      <c r="B17" s="2"/>
      <c r="C17" s="2"/>
      <c r="D17" s="2"/>
      <c r="E17" s="2">
        <f t="shared" si="2"/>
        <v>0</v>
      </c>
    </row>
    <row r="18" spans="1:5" x14ac:dyDescent="0.25">
      <c r="A18" s="7" t="s">
        <v>18</v>
      </c>
      <c r="B18" s="2">
        <v>120</v>
      </c>
      <c r="C18" s="2">
        <v>120</v>
      </c>
      <c r="D18" s="2">
        <v>320</v>
      </c>
      <c r="E18" s="2">
        <f t="shared" si="2"/>
        <v>560</v>
      </c>
    </row>
    <row r="19" spans="1:5" x14ac:dyDescent="0.25">
      <c r="A19" s="7" t="s">
        <v>19</v>
      </c>
      <c r="B19" s="2"/>
      <c r="C19" s="2"/>
      <c r="D19" s="2"/>
      <c r="E19" s="2">
        <f t="shared" si="2"/>
        <v>0</v>
      </c>
    </row>
    <row r="20" spans="1:5" x14ac:dyDescent="0.25">
      <c r="A20" s="7" t="s">
        <v>20</v>
      </c>
      <c r="B20" s="2">
        <v>70</v>
      </c>
      <c r="C20" s="2">
        <v>70</v>
      </c>
      <c r="D20" s="2">
        <v>70</v>
      </c>
      <c r="E20" s="2">
        <f t="shared" si="2"/>
        <v>210</v>
      </c>
    </row>
    <row r="21" spans="1:5" x14ac:dyDescent="0.25">
      <c r="A21" s="7" t="s">
        <v>29</v>
      </c>
      <c r="B21" s="2">
        <v>350</v>
      </c>
      <c r="C21" s="2">
        <v>300</v>
      </c>
      <c r="D21" s="2">
        <v>320</v>
      </c>
      <c r="E21" s="2">
        <f t="shared" si="2"/>
        <v>970</v>
      </c>
    </row>
    <row r="22" spans="1:5" x14ac:dyDescent="0.25">
      <c r="A22" s="7" t="s">
        <v>16</v>
      </c>
      <c r="B22" s="2"/>
      <c r="C22" s="2"/>
      <c r="D22" s="2"/>
      <c r="E22" s="2"/>
    </row>
    <row r="23" spans="1:5" x14ac:dyDescent="0.25">
      <c r="A23" s="8" t="s">
        <v>21</v>
      </c>
      <c r="B23" s="2">
        <v>170</v>
      </c>
      <c r="C23" s="2"/>
      <c r="D23" s="2"/>
      <c r="E23" s="2">
        <f t="shared" si="2"/>
        <v>170</v>
      </c>
    </row>
    <row r="24" spans="1:5" x14ac:dyDescent="0.25">
      <c r="A24" s="8" t="s">
        <v>22</v>
      </c>
      <c r="B24" s="2">
        <v>75</v>
      </c>
      <c r="C24" s="2">
        <v>75</v>
      </c>
      <c r="D24" s="2">
        <v>75</v>
      </c>
      <c r="E24" s="2">
        <f t="shared" si="2"/>
        <v>225</v>
      </c>
    </row>
    <row r="25" spans="1:5" x14ac:dyDescent="0.25">
      <c r="A25" s="8" t="s">
        <v>23</v>
      </c>
      <c r="B25" s="2">
        <v>50</v>
      </c>
      <c r="C25" s="2">
        <v>50</v>
      </c>
      <c r="D25" s="2">
        <v>50</v>
      </c>
      <c r="E25" s="2">
        <f>SUM(B25:D25)</f>
        <v>150</v>
      </c>
    </row>
    <row r="26" spans="1:5" x14ac:dyDescent="0.25">
      <c r="A26" s="7" t="s">
        <v>24</v>
      </c>
      <c r="B26" s="2">
        <v>80</v>
      </c>
      <c r="C26" s="2">
        <v>80</v>
      </c>
      <c r="D26" s="2">
        <v>80</v>
      </c>
      <c r="E26" s="2">
        <f t="shared" si="2"/>
        <v>240</v>
      </c>
    </row>
    <row r="27" spans="1:5" x14ac:dyDescent="0.25">
      <c r="A27" s="7" t="s">
        <v>25</v>
      </c>
      <c r="B27" s="2">
        <v>120</v>
      </c>
      <c r="C27" s="2">
        <v>120</v>
      </c>
      <c r="D27" s="2">
        <v>120</v>
      </c>
      <c r="E27" s="2">
        <f t="shared" si="2"/>
        <v>360</v>
      </c>
    </row>
    <row r="28" spans="1:5" x14ac:dyDescent="0.25">
      <c r="A28" s="7" t="s">
        <v>27</v>
      </c>
      <c r="B28" s="2"/>
      <c r="C28" s="2"/>
      <c r="D28" s="2">
        <v>60</v>
      </c>
      <c r="E28" s="2">
        <f t="shared" si="2"/>
        <v>60</v>
      </c>
    </row>
    <row r="29" spans="1:5" x14ac:dyDescent="0.25">
      <c r="A29" s="1" t="s">
        <v>12</v>
      </c>
      <c r="B29" s="3">
        <f>SUM(B14:B28)</f>
        <v>1885</v>
      </c>
      <c r="C29" s="3">
        <f t="shared" ref="C29:D29" si="3">SUM(C14:C28)</f>
        <v>1665</v>
      </c>
      <c r="D29" s="3">
        <f t="shared" si="3"/>
        <v>1945</v>
      </c>
      <c r="E29" s="3">
        <f t="shared" si="2"/>
        <v>5495</v>
      </c>
    </row>
    <row r="30" spans="1:5" x14ac:dyDescent="0.25">
      <c r="B30" s="2"/>
      <c r="C30" s="2"/>
      <c r="D30" s="2"/>
      <c r="E30" s="2"/>
    </row>
    <row r="31" spans="1:5" x14ac:dyDescent="0.25">
      <c r="B31" s="2"/>
      <c r="C31" s="2"/>
      <c r="D31" s="2"/>
      <c r="E31" s="2"/>
    </row>
    <row r="32" spans="1:5" x14ac:dyDescent="0.25">
      <c r="A32" s="1" t="s">
        <v>26</v>
      </c>
      <c r="B32" s="3">
        <f>B11-B29</f>
        <v>485</v>
      </c>
      <c r="C32" s="3">
        <f t="shared" ref="C32:E32" si="4">C11-C29</f>
        <v>345</v>
      </c>
      <c r="D32" s="3">
        <f t="shared" si="4"/>
        <v>30</v>
      </c>
      <c r="E32" s="3">
        <f t="shared" si="4"/>
        <v>860</v>
      </c>
    </row>
  </sheetData>
  <mergeCells count="2">
    <mergeCell ref="A1:E1"/>
    <mergeCell ref="A2:E2"/>
  </mergeCells>
  <phoneticPr fontId="3" type="noConversion"/>
  <conditionalFormatting sqref="B32:D32">
    <cfRule type="cellIs" dxfId="3" priority="1" operator="lessThan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1345F-9EAB-4222-8B65-19FD8911EC60}">
  <dimension ref="A1:E32"/>
  <sheetViews>
    <sheetView workbookViewId="0">
      <selection activeCell="G25" sqref="G25"/>
    </sheetView>
  </sheetViews>
  <sheetFormatPr baseColWidth="10" defaultRowHeight="15" x14ac:dyDescent="0.25"/>
  <cols>
    <col min="1" max="1" width="18.28515625" customWidth="1"/>
  </cols>
  <sheetData>
    <row r="1" spans="1:5" x14ac:dyDescent="0.25">
      <c r="A1" s="6" t="s">
        <v>0</v>
      </c>
      <c r="B1" s="6"/>
      <c r="C1" s="6"/>
      <c r="D1" s="6"/>
      <c r="E1" s="6"/>
    </row>
    <row r="2" spans="1:5" x14ac:dyDescent="0.25">
      <c r="A2" s="6" t="s">
        <v>37</v>
      </c>
      <c r="B2" s="6"/>
      <c r="C2" s="6"/>
      <c r="D2" s="6"/>
      <c r="E2" s="6"/>
    </row>
    <row r="4" spans="1:5" x14ac:dyDescent="0.25">
      <c r="A4" s="10" t="s">
        <v>2</v>
      </c>
      <c r="B4" s="4" t="s">
        <v>34</v>
      </c>
      <c r="C4" s="4" t="s">
        <v>35</v>
      </c>
      <c r="D4" s="4" t="s">
        <v>36</v>
      </c>
      <c r="E4" s="4" t="s">
        <v>28</v>
      </c>
    </row>
    <row r="5" spans="1:5" x14ac:dyDescent="0.25">
      <c r="A5" s="5" t="s">
        <v>6</v>
      </c>
    </row>
    <row r="6" spans="1:5" x14ac:dyDescent="0.25">
      <c r="A6" s="5" t="s">
        <v>7</v>
      </c>
      <c r="B6" s="2">
        <v>1750</v>
      </c>
      <c r="C6" s="2">
        <v>1750</v>
      </c>
      <c r="D6" s="2">
        <v>1900</v>
      </c>
      <c r="E6" s="2">
        <f>SUM(B6:D6)</f>
        <v>5400</v>
      </c>
    </row>
    <row r="7" spans="1:5" x14ac:dyDescent="0.25">
      <c r="A7" s="5" t="s">
        <v>8</v>
      </c>
      <c r="B7" s="2">
        <v>500</v>
      </c>
      <c r="C7" s="2"/>
      <c r="D7" s="2"/>
      <c r="E7" s="2">
        <f t="shared" ref="E7:E11" si="0">SUM(B7:D7)</f>
        <v>500</v>
      </c>
    </row>
    <row r="8" spans="1:5" x14ac:dyDescent="0.25">
      <c r="A8" s="5" t="s">
        <v>9</v>
      </c>
      <c r="B8" s="2"/>
      <c r="C8" s="2"/>
      <c r="D8" s="2"/>
      <c r="E8" s="2">
        <f t="shared" si="0"/>
        <v>0</v>
      </c>
    </row>
    <row r="9" spans="1:5" x14ac:dyDescent="0.25">
      <c r="A9" s="5" t="s">
        <v>10</v>
      </c>
      <c r="B9" s="2">
        <v>120</v>
      </c>
      <c r="C9" s="2">
        <v>60</v>
      </c>
      <c r="D9" s="2">
        <v>75</v>
      </c>
      <c r="E9" s="2">
        <f t="shared" si="0"/>
        <v>255</v>
      </c>
    </row>
    <row r="10" spans="1:5" x14ac:dyDescent="0.25">
      <c r="A10" s="5" t="s">
        <v>11</v>
      </c>
      <c r="B10" s="2"/>
      <c r="C10" s="2">
        <v>200</v>
      </c>
      <c r="D10" s="2"/>
      <c r="E10" s="2">
        <f t="shared" si="0"/>
        <v>200</v>
      </c>
    </row>
    <row r="11" spans="1:5" x14ac:dyDescent="0.25">
      <c r="A11" s="1" t="s">
        <v>12</v>
      </c>
      <c r="B11" s="3">
        <f>SUM(B6:B10)</f>
        <v>2370</v>
      </c>
      <c r="C11" s="3">
        <f t="shared" ref="C11:D11" si="1">SUM(C6:C10)</f>
        <v>2010</v>
      </c>
      <c r="D11" s="3">
        <f t="shared" si="1"/>
        <v>1975</v>
      </c>
      <c r="E11" s="3">
        <f t="shared" si="0"/>
        <v>6355</v>
      </c>
    </row>
    <row r="12" spans="1:5" x14ac:dyDescent="0.25">
      <c r="B12" s="2"/>
      <c r="C12" s="2"/>
      <c r="D12" s="2"/>
      <c r="E12" s="2"/>
    </row>
    <row r="13" spans="1:5" x14ac:dyDescent="0.25">
      <c r="A13" s="9" t="s">
        <v>13</v>
      </c>
      <c r="B13" s="2"/>
      <c r="C13" s="2"/>
      <c r="D13" s="2"/>
      <c r="E13" s="2"/>
    </row>
    <row r="14" spans="1:5" x14ac:dyDescent="0.25">
      <c r="A14" s="7" t="s">
        <v>14</v>
      </c>
      <c r="B14" s="2">
        <v>850</v>
      </c>
      <c r="C14" s="2">
        <v>850</v>
      </c>
      <c r="D14" s="2">
        <v>850</v>
      </c>
      <c r="E14" s="2">
        <f>SUM(B14:D14)</f>
        <v>2550</v>
      </c>
    </row>
    <row r="15" spans="1:5" x14ac:dyDescent="0.25">
      <c r="A15" s="7" t="s">
        <v>15</v>
      </c>
      <c r="B15" s="2"/>
      <c r="C15" s="2"/>
      <c r="D15" s="2"/>
      <c r="E15" s="2"/>
    </row>
    <row r="16" spans="1:5" x14ac:dyDescent="0.25">
      <c r="A16" s="7" t="s">
        <v>16</v>
      </c>
      <c r="B16" s="2"/>
      <c r="C16" s="2"/>
      <c r="D16" s="2"/>
      <c r="E16" s="2">
        <f t="shared" ref="E16:E29" si="2">SUM(B16:D16)</f>
        <v>0</v>
      </c>
    </row>
    <row r="17" spans="1:5" x14ac:dyDescent="0.25">
      <c r="A17" s="7" t="s">
        <v>17</v>
      </c>
      <c r="B17" s="2"/>
      <c r="C17" s="2"/>
      <c r="D17" s="2"/>
      <c r="E17" s="2">
        <f t="shared" si="2"/>
        <v>0</v>
      </c>
    </row>
    <row r="18" spans="1:5" x14ac:dyDescent="0.25">
      <c r="A18" s="7" t="s">
        <v>18</v>
      </c>
      <c r="B18" s="2">
        <v>120</v>
      </c>
      <c r="C18" s="2">
        <v>120</v>
      </c>
      <c r="D18" s="2">
        <v>320</v>
      </c>
      <c r="E18" s="2">
        <f t="shared" si="2"/>
        <v>560</v>
      </c>
    </row>
    <row r="19" spans="1:5" x14ac:dyDescent="0.25">
      <c r="A19" s="7" t="s">
        <v>19</v>
      </c>
      <c r="B19" s="2"/>
      <c r="C19" s="2"/>
      <c r="D19" s="2"/>
      <c r="E19" s="2">
        <f t="shared" si="2"/>
        <v>0</v>
      </c>
    </row>
    <row r="20" spans="1:5" x14ac:dyDescent="0.25">
      <c r="A20" s="7" t="s">
        <v>20</v>
      </c>
      <c r="B20" s="2">
        <v>70</v>
      </c>
      <c r="C20" s="2">
        <v>70</v>
      </c>
      <c r="D20" s="2">
        <v>70</v>
      </c>
      <c r="E20" s="2">
        <f t="shared" si="2"/>
        <v>210</v>
      </c>
    </row>
    <row r="21" spans="1:5" x14ac:dyDescent="0.25">
      <c r="A21" s="7" t="s">
        <v>29</v>
      </c>
      <c r="B21" s="2">
        <v>350</v>
      </c>
      <c r="C21" s="2">
        <v>100</v>
      </c>
      <c r="D21" s="2">
        <v>320</v>
      </c>
      <c r="E21" s="2">
        <f t="shared" si="2"/>
        <v>770</v>
      </c>
    </row>
    <row r="22" spans="1:5" x14ac:dyDescent="0.25">
      <c r="A22" s="7" t="s">
        <v>16</v>
      </c>
      <c r="B22" s="2"/>
      <c r="C22" s="2"/>
      <c r="D22" s="2"/>
      <c r="E22" s="2"/>
    </row>
    <row r="23" spans="1:5" x14ac:dyDescent="0.25">
      <c r="A23" s="8" t="s">
        <v>21</v>
      </c>
      <c r="B23" s="2">
        <v>170</v>
      </c>
      <c r="C23" s="2"/>
      <c r="D23" s="2"/>
      <c r="E23" s="2">
        <f t="shared" si="2"/>
        <v>170</v>
      </c>
    </row>
    <row r="24" spans="1:5" x14ac:dyDescent="0.25">
      <c r="A24" s="8" t="s">
        <v>22</v>
      </c>
      <c r="B24" s="2">
        <v>75</v>
      </c>
      <c r="C24" s="2">
        <v>75</v>
      </c>
      <c r="D24" s="2">
        <v>75</v>
      </c>
      <c r="E24" s="2">
        <f t="shared" si="2"/>
        <v>225</v>
      </c>
    </row>
    <row r="25" spans="1:5" x14ac:dyDescent="0.25">
      <c r="A25" s="8" t="s">
        <v>23</v>
      </c>
      <c r="B25" s="2">
        <v>50</v>
      </c>
      <c r="C25" s="2">
        <v>50</v>
      </c>
      <c r="D25" s="2">
        <v>50</v>
      </c>
      <c r="E25" s="2">
        <f>SUM(B25:D25)</f>
        <v>150</v>
      </c>
    </row>
    <row r="26" spans="1:5" x14ac:dyDescent="0.25">
      <c r="A26" s="7" t="s">
        <v>24</v>
      </c>
      <c r="B26" s="2">
        <v>80</v>
      </c>
      <c r="C26" s="2">
        <v>80</v>
      </c>
      <c r="D26" s="2">
        <v>80</v>
      </c>
      <c r="E26" s="2">
        <f t="shared" si="2"/>
        <v>240</v>
      </c>
    </row>
    <row r="27" spans="1:5" x14ac:dyDescent="0.25">
      <c r="A27" s="7" t="s">
        <v>25</v>
      </c>
      <c r="B27" s="2">
        <v>120</v>
      </c>
      <c r="C27" s="2">
        <v>120</v>
      </c>
      <c r="D27" s="2">
        <v>120</v>
      </c>
      <c r="E27" s="2">
        <f t="shared" si="2"/>
        <v>360</v>
      </c>
    </row>
    <row r="28" spans="1:5" x14ac:dyDescent="0.25">
      <c r="A28" s="7" t="s">
        <v>27</v>
      </c>
      <c r="B28" s="2"/>
      <c r="C28" s="2"/>
      <c r="D28" s="2">
        <v>60</v>
      </c>
      <c r="E28" s="2">
        <f t="shared" si="2"/>
        <v>60</v>
      </c>
    </row>
    <row r="29" spans="1:5" x14ac:dyDescent="0.25">
      <c r="A29" s="1" t="s">
        <v>12</v>
      </c>
      <c r="B29" s="3">
        <f>SUM(B14:B28)</f>
        <v>1885</v>
      </c>
      <c r="C29" s="3">
        <f t="shared" ref="C29:D29" si="3">SUM(C14:C28)</f>
        <v>1465</v>
      </c>
      <c r="D29" s="3">
        <f t="shared" si="3"/>
        <v>1945</v>
      </c>
      <c r="E29" s="3">
        <f t="shared" si="2"/>
        <v>5295</v>
      </c>
    </row>
    <row r="30" spans="1:5" x14ac:dyDescent="0.25">
      <c r="B30" s="2"/>
      <c r="C30" s="2"/>
      <c r="D30" s="2"/>
      <c r="E30" s="2"/>
    </row>
    <row r="31" spans="1:5" x14ac:dyDescent="0.25">
      <c r="B31" s="2"/>
      <c r="C31" s="2"/>
      <c r="D31" s="2"/>
      <c r="E31" s="2"/>
    </row>
    <row r="32" spans="1:5" x14ac:dyDescent="0.25">
      <c r="A32" s="1" t="s">
        <v>26</v>
      </c>
      <c r="B32" s="3">
        <f>B11-B29</f>
        <v>485</v>
      </c>
      <c r="C32" s="3">
        <f t="shared" ref="C32:E32" si="4">C11-C29</f>
        <v>545</v>
      </c>
      <c r="D32" s="3">
        <f t="shared" si="4"/>
        <v>30</v>
      </c>
      <c r="E32" s="3">
        <f t="shared" si="4"/>
        <v>1060</v>
      </c>
    </row>
  </sheetData>
  <mergeCells count="2">
    <mergeCell ref="A1:E1"/>
    <mergeCell ref="A2:E2"/>
  </mergeCells>
  <phoneticPr fontId="3" type="noConversion"/>
  <conditionalFormatting sqref="B32:D32">
    <cfRule type="cellIs" dxfId="2" priority="1" operator="lessThan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7638C-7BD5-4DAA-95F4-306777CC2860}">
  <dimension ref="A1:E32"/>
  <sheetViews>
    <sheetView workbookViewId="0">
      <selection activeCell="G25" sqref="G25"/>
    </sheetView>
  </sheetViews>
  <sheetFormatPr baseColWidth="10" defaultRowHeight="15" x14ac:dyDescent="0.25"/>
  <cols>
    <col min="1" max="1" width="18.28515625" customWidth="1"/>
  </cols>
  <sheetData>
    <row r="1" spans="1:5" x14ac:dyDescent="0.25">
      <c r="A1" s="6" t="s">
        <v>0</v>
      </c>
      <c r="B1" s="6"/>
      <c r="C1" s="6"/>
      <c r="D1" s="6"/>
      <c r="E1" s="6"/>
    </row>
    <row r="2" spans="1:5" x14ac:dyDescent="0.25">
      <c r="A2" s="6" t="s">
        <v>41</v>
      </c>
      <c r="B2" s="6"/>
      <c r="C2" s="6"/>
      <c r="D2" s="6"/>
      <c r="E2" s="6"/>
    </row>
    <row r="4" spans="1:5" x14ac:dyDescent="0.25">
      <c r="A4" s="10" t="s">
        <v>2</v>
      </c>
      <c r="B4" s="4" t="s">
        <v>38</v>
      </c>
      <c r="C4" s="4" t="s">
        <v>39</v>
      </c>
      <c r="D4" s="4" t="s">
        <v>40</v>
      </c>
      <c r="E4" s="4" t="s">
        <v>28</v>
      </c>
    </row>
    <row r="5" spans="1:5" x14ac:dyDescent="0.25">
      <c r="A5" s="5" t="s">
        <v>6</v>
      </c>
    </row>
    <row r="6" spans="1:5" x14ac:dyDescent="0.25">
      <c r="A6" s="5" t="s">
        <v>7</v>
      </c>
      <c r="B6" s="2">
        <v>1750</v>
      </c>
      <c r="C6" s="2">
        <v>1750</v>
      </c>
      <c r="D6" s="2">
        <v>1900</v>
      </c>
      <c r="E6" s="2">
        <f>SUM(B6:D6)</f>
        <v>5400</v>
      </c>
    </row>
    <row r="7" spans="1:5" x14ac:dyDescent="0.25">
      <c r="A7" s="5" t="s">
        <v>8</v>
      </c>
      <c r="B7" s="2">
        <v>500</v>
      </c>
      <c r="C7" s="2"/>
      <c r="D7" s="2"/>
      <c r="E7" s="2">
        <f t="shared" ref="E7:E11" si="0">SUM(B7:D7)</f>
        <v>500</v>
      </c>
    </row>
    <row r="8" spans="1:5" x14ac:dyDescent="0.25">
      <c r="A8" s="5" t="s">
        <v>9</v>
      </c>
      <c r="B8" s="2"/>
      <c r="C8" s="2"/>
      <c r="D8" s="2"/>
      <c r="E8" s="2">
        <f t="shared" si="0"/>
        <v>0</v>
      </c>
    </row>
    <row r="9" spans="1:5" x14ac:dyDescent="0.25">
      <c r="A9" s="5" t="s">
        <v>10</v>
      </c>
      <c r="B9" s="2">
        <v>120</v>
      </c>
      <c r="C9" s="2">
        <v>60</v>
      </c>
      <c r="D9" s="2">
        <v>75</v>
      </c>
      <c r="E9" s="2">
        <f t="shared" si="0"/>
        <v>255</v>
      </c>
    </row>
    <row r="10" spans="1:5" x14ac:dyDescent="0.25">
      <c r="A10" s="5" t="s">
        <v>11</v>
      </c>
      <c r="B10" s="2"/>
      <c r="C10" s="2">
        <v>200</v>
      </c>
      <c r="D10" s="2"/>
      <c r="E10" s="2">
        <f t="shared" si="0"/>
        <v>200</v>
      </c>
    </row>
    <row r="11" spans="1:5" x14ac:dyDescent="0.25">
      <c r="A11" s="1" t="s">
        <v>12</v>
      </c>
      <c r="B11" s="3">
        <f>SUM(B6:B10)</f>
        <v>2370</v>
      </c>
      <c r="C11" s="3">
        <f t="shared" ref="C11:D11" si="1">SUM(C6:C10)</f>
        <v>2010</v>
      </c>
      <c r="D11" s="3">
        <f t="shared" si="1"/>
        <v>1975</v>
      </c>
      <c r="E11" s="3">
        <f t="shared" si="0"/>
        <v>6355</v>
      </c>
    </row>
    <row r="12" spans="1:5" x14ac:dyDescent="0.25">
      <c r="B12" s="2"/>
      <c r="C12" s="2"/>
      <c r="D12" s="2"/>
      <c r="E12" s="2"/>
    </row>
    <row r="13" spans="1:5" x14ac:dyDescent="0.25">
      <c r="A13" s="9" t="s">
        <v>13</v>
      </c>
      <c r="B13" s="2"/>
      <c r="C13" s="2"/>
      <c r="D13" s="2"/>
      <c r="E13" s="2"/>
    </row>
    <row r="14" spans="1:5" x14ac:dyDescent="0.25">
      <c r="A14" s="7" t="s">
        <v>14</v>
      </c>
      <c r="B14" s="2">
        <v>900</v>
      </c>
      <c r="C14" s="2">
        <v>900</v>
      </c>
      <c r="D14" s="2">
        <v>900</v>
      </c>
      <c r="E14" s="2">
        <f>SUM(B14:D14)</f>
        <v>2700</v>
      </c>
    </row>
    <row r="15" spans="1:5" x14ac:dyDescent="0.25">
      <c r="A15" s="7" t="s">
        <v>15</v>
      </c>
      <c r="B15" s="2"/>
      <c r="C15" s="2"/>
      <c r="D15" s="2"/>
      <c r="E15" s="2"/>
    </row>
    <row r="16" spans="1:5" x14ac:dyDescent="0.25">
      <c r="A16" s="7" t="s">
        <v>16</v>
      </c>
      <c r="B16" s="2"/>
      <c r="C16" s="2"/>
      <c r="D16" s="2"/>
      <c r="E16" s="2">
        <f t="shared" ref="E16:E29" si="2">SUM(B16:D16)</f>
        <v>0</v>
      </c>
    </row>
    <row r="17" spans="1:5" x14ac:dyDescent="0.25">
      <c r="A17" s="7" t="s">
        <v>17</v>
      </c>
      <c r="B17" s="2"/>
      <c r="C17" s="2"/>
      <c r="D17" s="2"/>
      <c r="E17" s="2">
        <f t="shared" si="2"/>
        <v>0</v>
      </c>
    </row>
    <row r="18" spans="1:5" x14ac:dyDescent="0.25">
      <c r="A18" s="7" t="s">
        <v>18</v>
      </c>
      <c r="B18" s="2">
        <v>120</v>
      </c>
      <c r="C18" s="2">
        <v>120</v>
      </c>
      <c r="D18" s="2">
        <v>320</v>
      </c>
      <c r="E18" s="2">
        <f t="shared" si="2"/>
        <v>560</v>
      </c>
    </row>
    <row r="19" spans="1:5" x14ac:dyDescent="0.25">
      <c r="A19" s="7" t="s">
        <v>19</v>
      </c>
      <c r="B19" s="2"/>
      <c r="C19" s="2"/>
      <c r="D19" s="2"/>
      <c r="E19" s="2">
        <f t="shared" si="2"/>
        <v>0</v>
      </c>
    </row>
    <row r="20" spans="1:5" x14ac:dyDescent="0.25">
      <c r="A20" s="7" t="s">
        <v>20</v>
      </c>
      <c r="B20" s="2">
        <v>70</v>
      </c>
      <c r="C20" s="2">
        <v>70</v>
      </c>
      <c r="D20" s="2">
        <v>70</v>
      </c>
      <c r="E20" s="2">
        <f t="shared" si="2"/>
        <v>210</v>
      </c>
    </row>
    <row r="21" spans="1:5" x14ac:dyDescent="0.25">
      <c r="A21" s="7" t="s">
        <v>29</v>
      </c>
      <c r="B21" s="2">
        <v>350</v>
      </c>
      <c r="C21" s="2">
        <v>300</v>
      </c>
      <c r="D21" s="2">
        <v>320</v>
      </c>
      <c r="E21" s="2">
        <f t="shared" si="2"/>
        <v>970</v>
      </c>
    </row>
    <row r="22" spans="1:5" x14ac:dyDescent="0.25">
      <c r="A22" s="7" t="s">
        <v>16</v>
      </c>
      <c r="B22" s="2"/>
      <c r="C22" s="2"/>
      <c r="D22" s="2"/>
      <c r="E22" s="2"/>
    </row>
    <row r="23" spans="1:5" x14ac:dyDescent="0.25">
      <c r="A23" s="8" t="s">
        <v>21</v>
      </c>
      <c r="B23" s="2">
        <v>170</v>
      </c>
      <c r="C23" s="2"/>
      <c r="D23" s="2"/>
      <c r="E23" s="2">
        <f t="shared" si="2"/>
        <v>170</v>
      </c>
    </row>
    <row r="24" spans="1:5" x14ac:dyDescent="0.25">
      <c r="A24" s="8" t="s">
        <v>22</v>
      </c>
      <c r="B24" s="2">
        <v>75</v>
      </c>
      <c r="C24" s="2">
        <v>75</v>
      </c>
      <c r="D24" s="2">
        <v>75</v>
      </c>
      <c r="E24" s="2">
        <f t="shared" si="2"/>
        <v>225</v>
      </c>
    </row>
    <row r="25" spans="1:5" x14ac:dyDescent="0.25">
      <c r="A25" s="8" t="s">
        <v>23</v>
      </c>
      <c r="B25" s="2">
        <v>50</v>
      </c>
      <c r="C25" s="2">
        <v>50</v>
      </c>
      <c r="D25" s="2">
        <v>50</v>
      </c>
      <c r="E25" s="2">
        <f>SUM(B25:D25)</f>
        <v>150</v>
      </c>
    </row>
    <row r="26" spans="1:5" x14ac:dyDescent="0.25">
      <c r="A26" s="7" t="s">
        <v>24</v>
      </c>
      <c r="B26" s="2">
        <v>80</v>
      </c>
      <c r="C26" s="2">
        <v>80</v>
      </c>
      <c r="D26" s="2">
        <v>80</v>
      </c>
      <c r="E26" s="2">
        <f t="shared" si="2"/>
        <v>240</v>
      </c>
    </row>
    <row r="27" spans="1:5" x14ac:dyDescent="0.25">
      <c r="A27" s="7" t="s">
        <v>25</v>
      </c>
      <c r="B27" s="2">
        <v>120</v>
      </c>
      <c r="C27" s="2">
        <v>120</v>
      </c>
      <c r="D27" s="2">
        <v>120</v>
      </c>
      <c r="E27" s="2">
        <f t="shared" si="2"/>
        <v>360</v>
      </c>
    </row>
    <row r="28" spans="1:5" x14ac:dyDescent="0.25">
      <c r="A28" s="7" t="s">
        <v>27</v>
      </c>
      <c r="B28" s="2"/>
      <c r="C28" s="2"/>
      <c r="D28" s="2">
        <v>60</v>
      </c>
      <c r="E28" s="2">
        <f t="shared" si="2"/>
        <v>60</v>
      </c>
    </row>
    <row r="29" spans="1:5" x14ac:dyDescent="0.25">
      <c r="A29" s="1" t="s">
        <v>12</v>
      </c>
      <c r="B29" s="3">
        <f>SUM(B14:B28)</f>
        <v>1935</v>
      </c>
      <c r="C29" s="3">
        <f t="shared" ref="C29:D29" si="3">SUM(C14:C28)</f>
        <v>1715</v>
      </c>
      <c r="D29" s="3">
        <f t="shared" si="3"/>
        <v>1995</v>
      </c>
      <c r="E29" s="3">
        <f t="shared" si="2"/>
        <v>5645</v>
      </c>
    </row>
    <row r="30" spans="1:5" x14ac:dyDescent="0.25">
      <c r="B30" s="2"/>
      <c r="C30" s="2"/>
      <c r="D30" s="2"/>
      <c r="E30" s="2"/>
    </row>
    <row r="31" spans="1:5" x14ac:dyDescent="0.25">
      <c r="B31" s="2"/>
      <c r="C31" s="2"/>
      <c r="D31" s="2"/>
      <c r="E31" s="2"/>
    </row>
    <row r="32" spans="1:5" x14ac:dyDescent="0.25">
      <c r="A32" s="1" t="s">
        <v>26</v>
      </c>
      <c r="B32" s="3">
        <f>B11-B29</f>
        <v>435</v>
      </c>
      <c r="C32" s="3">
        <f t="shared" ref="C32:E32" si="4">C11-C29</f>
        <v>295</v>
      </c>
      <c r="D32" s="3">
        <f t="shared" si="4"/>
        <v>-20</v>
      </c>
      <c r="E32" s="3">
        <f t="shared" si="4"/>
        <v>710</v>
      </c>
    </row>
  </sheetData>
  <mergeCells count="2">
    <mergeCell ref="A1:E1"/>
    <mergeCell ref="A2:E2"/>
  </mergeCells>
  <phoneticPr fontId="3" type="noConversion"/>
  <conditionalFormatting sqref="B32:D32">
    <cfRule type="cellIs" dxfId="1" priority="1" operator="lessThan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FDE4-071D-4507-8C39-C8B1DC3702EE}">
  <dimension ref="A1:F32"/>
  <sheetViews>
    <sheetView tabSelected="1" zoomScaleNormal="100" workbookViewId="0">
      <selection activeCell="A5" sqref="A5"/>
    </sheetView>
  </sheetViews>
  <sheetFormatPr baseColWidth="10" defaultRowHeight="15" x14ac:dyDescent="0.25"/>
  <cols>
    <col min="1" max="1" width="18.85546875" bestFit="1" customWidth="1"/>
    <col min="2" max="5" width="11.5703125" bestFit="1" customWidth="1"/>
    <col min="6" max="6" width="12.28515625" bestFit="1" customWidth="1"/>
  </cols>
  <sheetData>
    <row r="1" spans="1:6" x14ac:dyDescent="0.25">
      <c r="A1" s="6" t="s">
        <v>0</v>
      </c>
      <c r="B1" s="6"/>
      <c r="C1" s="6"/>
      <c r="D1" s="6"/>
      <c r="E1" s="6"/>
      <c r="F1" s="6"/>
    </row>
    <row r="2" spans="1:6" x14ac:dyDescent="0.25">
      <c r="A2" s="6" t="s">
        <v>42</v>
      </c>
      <c r="B2" s="6"/>
      <c r="C2" s="6"/>
      <c r="D2" s="6"/>
      <c r="E2" s="6"/>
      <c r="F2" s="6"/>
    </row>
    <row r="4" spans="1:6" x14ac:dyDescent="0.25">
      <c r="B4" s="4" t="s">
        <v>43</v>
      </c>
      <c r="C4" s="4" t="s">
        <v>44</v>
      </c>
      <c r="D4" s="4" t="s">
        <v>45</v>
      </c>
      <c r="E4" s="4" t="s">
        <v>46</v>
      </c>
      <c r="F4" s="4" t="s">
        <v>42</v>
      </c>
    </row>
    <row r="5" spans="1:6" x14ac:dyDescent="0.25">
      <c r="A5" s="10" t="s">
        <v>6</v>
      </c>
    </row>
    <row r="6" spans="1:6" x14ac:dyDescent="0.25">
      <c r="A6" s="5" t="s">
        <v>7</v>
      </c>
      <c r="B6" s="2">
        <f>'1. Qartal'!E6</f>
        <v>5400</v>
      </c>
      <c r="C6" s="2">
        <f>'2. Quartal'!E6</f>
        <v>5400</v>
      </c>
      <c r="D6" s="2">
        <f>'3. Quartal'!E6</f>
        <v>5400</v>
      </c>
      <c r="E6" s="2">
        <f>'4. Quartal'!E6</f>
        <v>5400</v>
      </c>
      <c r="F6" s="2">
        <f>SUM(B6:E6)</f>
        <v>21600</v>
      </c>
    </row>
    <row r="7" spans="1:6" x14ac:dyDescent="0.25">
      <c r="A7" s="5" t="s">
        <v>8</v>
      </c>
      <c r="B7" s="2">
        <f>'1. Qartal'!E7</f>
        <v>500</v>
      </c>
      <c r="C7" s="2">
        <f>'2. Quartal'!E7</f>
        <v>500</v>
      </c>
      <c r="D7" s="2">
        <f>'3. Quartal'!E7</f>
        <v>500</v>
      </c>
      <c r="E7" s="2">
        <f>'4. Quartal'!E7</f>
        <v>500</v>
      </c>
      <c r="F7" s="2">
        <f t="shared" ref="F7:F10" si="0">SUM(B7:E7)</f>
        <v>2000</v>
      </c>
    </row>
    <row r="8" spans="1:6" x14ac:dyDescent="0.25">
      <c r="A8" s="5" t="s">
        <v>9</v>
      </c>
      <c r="B8" s="2">
        <f>'1. Qartal'!E8</f>
        <v>800</v>
      </c>
      <c r="C8" s="2">
        <f>'2. Quartal'!E8</f>
        <v>0</v>
      </c>
      <c r="D8" s="2">
        <f>'3. Quartal'!E8</f>
        <v>0</v>
      </c>
      <c r="E8" s="2">
        <f>'4. Quartal'!E8</f>
        <v>0</v>
      </c>
      <c r="F8" s="2">
        <f t="shared" si="0"/>
        <v>800</v>
      </c>
    </row>
    <row r="9" spans="1:6" x14ac:dyDescent="0.25">
      <c r="A9" s="5" t="s">
        <v>10</v>
      </c>
      <c r="B9" s="2">
        <f>'1. Qartal'!E9</f>
        <v>255</v>
      </c>
      <c r="C9" s="2">
        <f>'2. Quartal'!E9</f>
        <v>255</v>
      </c>
      <c r="D9" s="2">
        <f>'3. Quartal'!E9</f>
        <v>255</v>
      </c>
      <c r="E9" s="2">
        <f>'4. Quartal'!E9</f>
        <v>255</v>
      </c>
      <c r="F9" s="2">
        <f t="shared" si="0"/>
        <v>1020</v>
      </c>
    </row>
    <row r="10" spans="1:6" x14ac:dyDescent="0.25">
      <c r="A10" s="5" t="s">
        <v>11</v>
      </c>
      <c r="B10" s="2">
        <f>'1. Qartal'!E10</f>
        <v>200</v>
      </c>
      <c r="C10" s="2">
        <f>'2. Quartal'!E10</f>
        <v>200</v>
      </c>
      <c r="D10" s="2">
        <f>'3. Quartal'!E10</f>
        <v>200</v>
      </c>
      <c r="E10" s="2">
        <f>'4. Quartal'!E10</f>
        <v>200</v>
      </c>
      <c r="F10" s="2">
        <f t="shared" si="0"/>
        <v>800</v>
      </c>
    </row>
    <row r="11" spans="1:6" x14ac:dyDescent="0.25">
      <c r="A11" s="1" t="s">
        <v>12</v>
      </c>
      <c r="B11" s="3">
        <f>SUM(B6:B10)</f>
        <v>7155</v>
      </c>
      <c r="C11" s="3">
        <f t="shared" ref="C11:F11" si="1">SUM(C6:C10)</f>
        <v>6355</v>
      </c>
      <c r="D11" s="3">
        <f t="shared" si="1"/>
        <v>6355</v>
      </c>
      <c r="E11" s="3">
        <f t="shared" si="1"/>
        <v>6355</v>
      </c>
      <c r="F11" s="3">
        <f t="shared" si="1"/>
        <v>26220</v>
      </c>
    </row>
    <row r="12" spans="1:6" x14ac:dyDescent="0.25">
      <c r="B12" s="2"/>
      <c r="C12" s="2"/>
      <c r="D12" s="2"/>
      <c r="E12" s="2"/>
      <c r="F12" s="2"/>
    </row>
    <row r="13" spans="1:6" x14ac:dyDescent="0.25">
      <c r="A13" s="9" t="s">
        <v>13</v>
      </c>
      <c r="B13" s="2"/>
      <c r="C13" s="2"/>
      <c r="D13" s="2"/>
      <c r="E13" s="2"/>
      <c r="F13" s="2"/>
    </row>
    <row r="14" spans="1:6" x14ac:dyDescent="0.25">
      <c r="A14" s="7" t="s">
        <v>14</v>
      </c>
      <c r="B14" s="2">
        <f>'1. Qartal'!E14</f>
        <v>2750</v>
      </c>
      <c r="C14" s="2">
        <f>'2. Quartal'!E14</f>
        <v>2550</v>
      </c>
      <c r="D14" s="2">
        <f>'3. Quartal'!E14</f>
        <v>2550</v>
      </c>
      <c r="E14" s="2">
        <f>'4. Quartal'!E14</f>
        <v>2700</v>
      </c>
      <c r="F14" s="2">
        <f>SUM(B14:E14)</f>
        <v>10550</v>
      </c>
    </row>
    <row r="15" spans="1:6" x14ac:dyDescent="0.25">
      <c r="A15" s="7" t="s">
        <v>15</v>
      </c>
      <c r="B15" s="2"/>
      <c r="C15" s="2"/>
      <c r="D15" s="2"/>
      <c r="E15" s="2"/>
      <c r="F15" s="2"/>
    </row>
    <row r="16" spans="1:6" x14ac:dyDescent="0.25">
      <c r="A16" s="7" t="s">
        <v>16</v>
      </c>
      <c r="B16" s="2">
        <f>'1. Qartal'!E16</f>
        <v>800</v>
      </c>
      <c r="C16" s="2">
        <f>'2. Quartal'!E16</f>
        <v>0</v>
      </c>
      <c r="D16" s="2">
        <f>'3. Quartal'!E16</f>
        <v>0</v>
      </c>
      <c r="E16" s="2">
        <f>'4. Quartal'!E16</f>
        <v>0</v>
      </c>
      <c r="F16" s="2">
        <f>SUM(B16:E16)</f>
        <v>800</v>
      </c>
    </row>
    <row r="17" spans="1:6" x14ac:dyDescent="0.25">
      <c r="A17" s="7" t="s">
        <v>17</v>
      </c>
      <c r="B17" s="2">
        <f>'1. Qartal'!E17</f>
        <v>250</v>
      </c>
      <c r="C17" s="2">
        <f>'2. Quartal'!E17</f>
        <v>0</v>
      </c>
      <c r="D17" s="2">
        <f>'3. Quartal'!E17</f>
        <v>0</v>
      </c>
      <c r="E17" s="2">
        <f>'4. Quartal'!E17</f>
        <v>0</v>
      </c>
      <c r="F17" s="2">
        <f t="shared" ref="F17:F25" si="2">SUM(B17:E17)</f>
        <v>250</v>
      </c>
    </row>
    <row r="18" spans="1:6" x14ac:dyDescent="0.25">
      <c r="A18" s="7" t="s">
        <v>18</v>
      </c>
      <c r="B18" s="2">
        <f>'1. Qartal'!E18</f>
        <v>560</v>
      </c>
      <c r="C18" s="2">
        <f>'2. Quartal'!E18</f>
        <v>560</v>
      </c>
      <c r="D18" s="2">
        <f>'3. Quartal'!E18</f>
        <v>560</v>
      </c>
      <c r="E18" s="2">
        <f>'4. Quartal'!E18</f>
        <v>560</v>
      </c>
      <c r="F18" s="2">
        <f t="shared" si="2"/>
        <v>2240</v>
      </c>
    </row>
    <row r="19" spans="1:6" x14ac:dyDescent="0.25">
      <c r="A19" s="7" t="s">
        <v>19</v>
      </c>
      <c r="B19" s="2">
        <f>'1. Qartal'!E19</f>
        <v>0</v>
      </c>
      <c r="C19" s="2">
        <f>'2. Quartal'!E19</f>
        <v>0</v>
      </c>
      <c r="D19" s="2">
        <f>'3. Quartal'!E19</f>
        <v>0</v>
      </c>
      <c r="E19" s="2">
        <f>'4. Quartal'!E19</f>
        <v>0</v>
      </c>
      <c r="F19" s="2">
        <f t="shared" si="2"/>
        <v>0</v>
      </c>
    </row>
    <row r="20" spans="1:6" x14ac:dyDescent="0.25">
      <c r="A20" s="7" t="s">
        <v>20</v>
      </c>
      <c r="B20" s="2">
        <f>'1. Qartal'!E20</f>
        <v>210</v>
      </c>
      <c r="C20" s="2">
        <f>'2. Quartal'!E20</f>
        <v>210</v>
      </c>
      <c r="D20" s="2">
        <f>'3. Quartal'!E20</f>
        <v>210</v>
      </c>
      <c r="E20" s="2">
        <f>'4. Quartal'!E20</f>
        <v>210</v>
      </c>
      <c r="F20" s="2">
        <f t="shared" si="2"/>
        <v>840</v>
      </c>
    </row>
    <row r="21" spans="1:6" x14ac:dyDescent="0.25">
      <c r="A21" s="7" t="s">
        <v>29</v>
      </c>
      <c r="B21" s="2">
        <f>'1. Qartal'!E21</f>
        <v>970</v>
      </c>
      <c r="C21" s="2">
        <f>'2. Quartal'!E21</f>
        <v>970</v>
      </c>
      <c r="D21" s="2">
        <f>'3. Quartal'!E21</f>
        <v>770</v>
      </c>
      <c r="E21" s="2">
        <f>'4. Quartal'!E21</f>
        <v>970</v>
      </c>
      <c r="F21" s="2">
        <f t="shared" si="2"/>
        <v>3680</v>
      </c>
    </row>
    <row r="22" spans="1:6" x14ac:dyDescent="0.25">
      <c r="A22" s="7" t="s">
        <v>16</v>
      </c>
      <c r="B22" s="2">
        <f>'1. Qartal'!E22</f>
        <v>0</v>
      </c>
      <c r="C22" s="2">
        <f>'2. Quartal'!E22</f>
        <v>0</v>
      </c>
      <c r="D22" s="2">
        <f>'3. Quartal'!E22</f>
        <v>0</v>
      </c>
      <c r="E22" s="2">
        <f>'4. Quartal'!E22</f>
        <v>0</v>
      </c>
      <c r="F22" s="2">
        <f t="shared" si="2"/>
        <v>0</v>
      </c>
    </row>
    <row r="23" spans="1:6" x14ac:dyDescent="0.25">
      <c r="A23" s="8" t="s">
        <v>21</v>
      </c>
      <c r="B23" s="2">
        <f>'1. Qartal'!E23</f>
        <v>170</v>
      </c>
      <c r="C23" s="2">
        <f>'2. Quartal'!E23</f>
        <v>170</v>
      </c>
      <c r="D23" s="2">
        <f>'3. Quartal'!E23</f>
        <v>170</v>
      </c>
      <c r="E23" s="2">
        <f>'4. Quartal'!E23</f>
        <v>170</v>
      </c>
      <c r="F23" s="2">
        <f t="shared" si="2"/>
        <v>680</v>
      </c>
    </row>
    <row r="24" spans="1:6" x14ac:dyDescent="0.25">
      <c r="A24" s="8" t="s">
        <v>22</v>
      </c>
      <c r="B24" s="2">
        <f>'1. Qartal'!E24</f>
        <v>225</v>
      </c>
      <c r="C24" s="2">
        <f>'2. Quartal'!E24</f>
        <v>225</v>
      </c>
      <c r="D24" s="2">
        <f>'3. Quartal'!E24</f>
        <v>225</v>
      </c>
      <c r="E24" s="2">
        <f>'4. Quartal'!E24</f>
        <v>225</v>
      </c>
      <c r="F24" s="2">
        <f t="shared" si="2"/>
        <v>900</v>
      </c>
    </row>
    <row r="25" spans="1:6" x14ac:dyDescent="0.25">
      <c r="A25" s="8" t="s">
        <v>23</v>
      </c>
      <c r="B25" s="2">
        <f>'1. Qartal'!E25</f>
        <v>150</v>
      </c>
      <c r="C25" s="2">
        <f>'2. Quartal'!E25</f>
        <v>150</v>
      </c>
      <c r="D25" s="2">
        <f>'3. Quartal'!E25</f>
        <v>150</v>
      </c>
      <c r="E25" s="2">
        <f>'4. Quartal'!E25</f>
        <v>150</v>
      </c>
      <c r="F25" s="2">
        <f t="shared" si="2"/>
        <v>600</v>
      </c>
    </row>
    <row r="26" spans="1:6" x14ac:dyDescent="0.25">
      <c r="A26" s="7" t="s">
        <v>24</v>
      </c>
      <c r="B26" s="2">
        <f>'1. Qartal'!E26</f>
        <v>240</v>
      </c>
      <c r="C26" s="2">
        <f>'2. Quartal'!E26</f>
        <v>240</v>
      </c>
      <c r="D26" s="2">
        <f>'3. Quartal'!E26</f>
        <v>240</v>
      </c>
      <c r="E26" s="2">
        <f>'4. Quartal'!E26</f>
        <v>240</v>
      </c>
      <c r="F26" s="2">
        <f>SUM(B26:E26)</f>
        <v>960</v>
      </c>
    </row>
    <row r="27" spans="1:6" x14ac:dyDescent="0.25">
      <c r="A27" s="7" t="s">
        <v>25</v>
      </c>
      <c r="B27" s="2">
        <f>'1. Qartal'!E27</f>
        <v>360</v>
      </c>
      <c r="C27" s="2">
        <f>'2. Quartal'!E27</f>
        <v>360</v>
      </c>
      <c r="D27" s="2">
        <f>'3. Quartal'!E27</f>
        <v>360</v>
      </c>
      <c r="E27" s="2">
        <f>'4. Quartal'!E27</f>
        <v>360</v>
      </c>
      <c r="F27" s="2">
        <f t="shared" ref="F27:F28" si="3">SUM(B27:E27)</f>
        <v>1440</v>
      </c>
    </row>
    <row r="28" spans="1:6" x14ac:dyDescent="0.25">
      <c r="A28" s="7" t="s">
        <v>27</v>
      </c>
      <c r="B28" s="2">
        <f>'1. Qartal'!E28</f>
        <v>60</v>
      </c>
      <c r="C28" s="2">
        <f>'2. Quartal'!E28</f>
        <v>60</v>
      </c>
      <c r="D28" s="2">
        <f>'3. Quartal'!E28</f>
        <v>60</v>
      </c>
      <c r="E28" s="2">
        <f>'4. Quartal'!E28</f>
        <v>60</v>
      </c>
      <c r="F28" s="2">
        <f t="shared" si="3"/>
        <v>240</v>
      </c>
    </row>
    <row r="29" spans="1:6" x14ac:dyDescent="0.25">
      <c r="A29" s="1" t="s">
        <v>12</v>
      </c>
      <c r="B29" s="3">
        <f>SUM(B14:B28)</f>
        <v>6745</v>
      </c>
      <c r="C29" s="3">
        <f t="shared" ref="C29:F29" si="4">SUM(C14:C28)</f>
        <v>5495</v>
      </c>
      <c r="D29" s="3">
        <f t="shared" si="4"/>
        <v>5295</v>
      </c>
      <c r="E29" s="3">
        <f t="shared" si="4"/>
        <v>5645</v>
      </c>
      <c r="F29" s="3">
        <f t="shared" si="4"/>
        <v>23180</v>
      </c>
    </row>
    <row r="30" spans="1:6" x14ac:dyDescent="0.25">
      <c r="B30" s="2"/>
      <c r="C30" s="2"/>
      <c r="D30" s="2"/>
      <c r="E30" s="2"/>
      <c r="F30" s="2"/>
    </row>
    <row r="31" spans="1:6" x14ac:dyDescent="0.25">
      <c r="B31" s="2"/>
      <c r="C31" s="2"/>
      <c r="D31" s="2"/>
      <c r="E31" s="2"/>
      <c r="F31" s="2"/>
    </row>
    <row r="32" spans="1:6" x14ac:dyDescent="0.25">
      <c r="A32" s="1" t="s">
        <v>26</v>
      </c>
      <c r="B32" s="3">
        <f>B11-B29</f>
        <v>410</v>
      </c>
      <c r="C32" s="3">
        <f t="shared" ref="C32:F32" si="5">C11-C29</f>
        <v>860</v>
      </c>
      <c r="D32" s="3">
        <f t="shared" si="5"/>
        <v>1060</v>
      </c>
      <c r="E32" s="3">
        <f t="shared" si="5"/>
        <v>710</v>
      </c>
      <c r="F32" s="3">
        <f t="shared" si="5"/>
        <v>3040</v>
      </c>
    </row>
  </sheetData>
  <mergeCells count="2">
    <mergeCell ref="A1:F1"/>
    <mergeCell ref="A2:F2"/>
  </mergeCells>
  <phoneticPr fontId="3" type="noConversion"/>
  <conditionalFormatting sqref="B32:E32">
    <cfRule type="cellIs" dxfId="0" priority="1" operator="lessThan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1. Qartal</vt:lpstr>
      <vt:lpstr>2. Quartal</vt:lpstr>
      <vt:lpstr>3. Quartal</vt:lpstr>
      <vt:lpstr>4. Quartal</vt:lpstr>
      <vt:lpstr>Jahr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2025-04-02T12:16:47Z</dcterms:created>
  <dcterms:modified xsi:type="dcterms:W3CDTF">2025-04-02T13:32:43Z</dcterms:modified>
</cp:coreProperties>
</file>